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pn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 GESTION_2025_HD\4. REQUERIMIENTOS\13. MAPAS  - DOSSIER VOL 2\46. DOSSIER\DOSSIER v 2.0\5. COTIZANTES\Cotizantes\Excel\"/>
    </mc:Choice>
  </mc:AlternateContent>
  <xr:revisionPtr revIDLastSave="0" documentId="13_ncr:1_{9507EE9C-43AB-46BC-9EA7-AA090455AACA}" xr6:coauthVersionLast="47" xr6:coauthVersionMax="47" xr10:uidLastSave="{00000000-0000-0000-0000-000000000000}"/>
  <bookViews>
    <workbookView xWindow="-120" yWindow="-120" windowWidth="29040" windowHeight="15720" firstSheet="1" activeTab="2" xr2:uid="{07DDFD5B-AF5F-4ED7-ACDF-76F94E89540F}"/>
  </bookViews>
  <sheets>
    <sheet name="CARATULA" sheetId="10" state="hidden" r:id="rId1"/>
    <sheet name="2023" sheetId="2" r:id="rId2"/>
    <sheet name="2024" sheetId="7" r:id="rId3"/>
  </sheets>
  <definedNames>
    <definedName name="_xlnm.Print_Area" localSheetId="1">'2023'!$B$1:$E$22</definedName>
    <definedName name="_xlnm.Print_Area" localSheetId="2">'2024'!$B$1:$E$22</definedName>
    <definedName name="_xlnm.Print_Area" localSheetId="0">CARATULA!$B$1:$M$45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1" i="7" l="1"/>
  <c r="C21" i="7"/>
  <c r="E20" i="7"/>
  <c r="E19" i="7"/>
  <c r="E18" i="7"/>
  <c r="E17" i="7"/>
  <c r="E16" i="7"/>
  <c r="E15" i="7"/>
  <c r="E14" i="7"/>
  <c r="E13" i="7"/>
  <c r="E12" i="7"/>
  <c r="E11" i="7"/>
  <c r="E10" i="7"/>
  <c r="E11" i="2"/>
  <c r="E12" i="2"/>
  <c r="E13" i="2"/>
  <c r="E14" i="2"/>
  <c r="E15" i="2"/>
  <c r="E16" i="2"/>
  <c r="E17" i="2"/>
  <c r="E18" i="2"/>
  <c r="E19" i="2"/>
  <c r="E20" i="2"/>
  <c r="E10" i="2"/>
  <c r="D21" i="2"/>
  <c r="C21" i="2"/>
  <c r="E21" i="2" l="1"/>
  <c r="E21" i="7"/>
</calcChain>
</file>

<file path=xl/sharedStrings.xml><?xml version="1.0" encoding="utf-8"?>
<sst xmlns="http://schemas.openxmlformats.org/spreadsheetml/2006/main" count="38" uniqueCount="18">
  <si>
    <t>TOTAL</t>
  </si>
  <si>
    <t>(En número de personas)</t>
  </si>
  <si>
    <t>Hasta 20 años</t>
  </si>
  <si>
    <t>21 - 25</t>
  </si>
  <si>
    <t>26 - 30</t>
  </si>
  <si>
    <t>31 - 35</t>
  </si>
  <si>
    <t>36 - 40</t>
  </si>
  <si>
    <t>41 - 45</t>
  </si>
  <si>
    <t>46 - 50</t>
  </si>
  <si>
    <t>51 - 55</t>
  </si>
  <si>
    <t>56 - 60</t>
  </si>
  <si>
    <t>61 - 65</t>
  </si>
  <si>
    <t>66 años y más</t>
  </si>
  <si>
    <t>TRAMO DE EDAD</t>
  </si>
  <si>
    <t>FEMENINO</t>
  </si>
  <si>
    <t>MASCULINO</t>
  </si>
  <si>
    <r>
      <rPr>
        <b/>
        <sz val="11"/>
        <rFont val="Arial"/>
        <family val="2"/>
      </rPr>
      <t>Cotizantes al Sistema Integral de Pensiones por Tramo de Edad</t>
    </r>
    <r>
      <rPr>
        <b/>
        <sz val="12"/>
        <rFont val="Arial"/>
        <family val="2"/>
      </rPr>
      <t xml:space="preserve">
</t>
    </r>
    <r>
      <rPr>
        <b/>
        <sz val="11"/>
        <rFont val="Arial"/>
        <family val="2"/>
      </rPr>
      <t>GESTORA PÚBLICA DE LA SEGURIDAD 
SOCIAL DE LARGO PLAZO</t>
    </r>
  </si>
  <si>
    <t>Fuente: Gestora Pública de la Seguridd Social de Largo Plazo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</si>
</sst>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&quot; &quot;* #,##0.00&quot; &quot;;&quot;-&quot;* #,##0.00&quot; &quot;;&quot; &quot;* &quot;-&quot;#&quot; &quot;;&quot; &quot;@&quot; &quot;"/>
    <numFmt numFmtId="165" formatCode="&quot; &quot;* #,##0&quot; &quot;;&quot;-&quot;* #,##0&quot; &quot;;&quot; &quot;* &quot;-&quot;#&quot; &quot;;&quot; &quot;@&quot; &quot;"/>
  </numFmts>
  <fonts count="22">
    <font>
      <sz val="10"/>
      <color theme="1"/>
      <name val="Liberation Sans"/>
      <family val="2"/>
    </font>
    <font>
      <sz val="11"/>
      <color theme="1"/>
      <name val="Calibri"/>
      <family val="2"/>
      <scheme val="minor"/>
    </font>
    <font>
      <sz val="11"/>
      <color rgb="FF000000"/>
      <name val="Aptos Narrow"/>
      <family val="2"/>
    </font>
    <font>
      <sz val="10"/>
      <color theme="1"/>
      <name val="Liberation Sans"/>
      <family val="2"/>
    </font>
    <font>
      <sz val="8"/>
      <color rgb="FF000000"/>
      <name val="Arial"/>
      <family val="2"/>
    </font>
    <font>
      <b/>
      <i/>
      <sz val="14"/>
      <color rgb="FF000000"/>
      <name val="Arial"/>
      <family val="2"/>
    </font>
    <font>
      <b/>
      <i/>
      <sz val="12"/>
      <color rgb="FF000000"/>
      <name val="Arial1"/>
    </font>
    <font>
      <b/>
      <i/>
      <sz val="9"/>
      <color rgb="FF000000"/>
      <name val="Arial1"/>
    </font>
    <font>
      <b/>
      <sz val="9"/>
      <color rgb="FF000000"/>
      <name val="Arial1"/>
    </font>
    <font>
      <b/>
      <sz val="11"/>
      <color rgb="FFFFFFFF"/>
      <name val="Calibri1"/>
    </font>
    <font>
      <b/>
      <sz val="10"/>
      <color rgb="FF000000"/>
      <name val="Arial1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12"/>
      <color rgb="FF000000"/>
      <name val="Arial"/>
      <family val="2"/>
    </font>
    <font>
      <b/>
      <sz val="11"/>
      <color rgb="FFFFFFFF"/>
      <name val="Calibri"/>
      <family val="2"/>
    </font>
    <font>
      <sz val="8"/>
      <name val="Liberation Sans"/>
      <family val="2"/>
    </font>
    <font>
      <b/>
      <sz val="9"/>
      <name val="Arial"/>
      <family val="2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</font>
    <font>
      <b/>
      <sz val="12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17375E"/>
        <bgColor rgb="FF17375E"/>
      </patternFill>
    </fill>
    <fill>
      <patternFill patternType="solid">
        <fgColor rgb="FF558ED5"/>
        <bgColor rgb="FFCCE4FF"/>
      </patternFill>
    </fill>
    <fill>
      <patternFill patternType="solid">
        <fgColor theme="7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rgb="FF000000"/>
      </bottom>
      <diagonal/>
    </border>
  </borders>
  <cellStyleXfs count="6">
    <xf numFmtId="0" fontId="0" fillId="0" borderId="0"/>
    <xf numFmtId="164" fontId="2" fillId="0" borderId="0" applyBorder="0" applyProtection="0"/>
    <xf numFmtId="0" fontId="2" fillId="0" borderId="0" applyNumberFormat="0" applyBorder="0" applyProtection="0"/>
    <xf numFmtId="0" fontId="4" fillId="0" borderId="0" applyNumberFormat="0" applyFill="0" applyBorder="0" applyProtection="0"/>
    <xf numFmtId="0" fontId="3" fillId="0" borderId="0"/>
    <xf numFmtId="0" fontId="1" fillId="0" borderId="0"/>
  </cellStyleXfs>
  <cellXfs count="34">
    <xf numFmtId="0" fontId="0" fillId="0" borderId="0" xfId="0"/>
    <xf numFmtId="0" fontId="4" fillId="0" borderId="0" xfId="3"/>
    <xf numFmtId="0" fontId="8" fillId="0" borderId="0" xfId="3" applyFont="1" applyFill="1" applyBorder="1" applyAlignment="1">
      <alignment horizontal="center" vertical="center"/>
    </xf>
    <xf numFmtId="0" fontId="4" fillId="0" borderId="0" xfId="3" applyFill="1" applyBorder="1"/>
    <xf numFmtId="0" fontId="4" fillId="0" borderId="0" xfId="3" applyFill="1" applyBorder="1" applyAlignment="1">
      <alignment horizontal="center" vertical="center"/>
    </xf>
    <xf numFmtId="0" fontId="9" fillId="0" borderId="0" xfId="3" applyFont="1" applyFill="1" applyBorder="1" applyAlignment="1">
      <alignment horizontal="center" vertical="center"/>
    </xf>
    <xf numFmtId="0" fontId="9" fillId="0" borderId="0" xfId="3" applyFont="1" applyFill="1" applyBorder="1" applyAlignment="1">
      <alignment horizontal="center" vertical="center" wrapText="1"/>
    </xf>
    <xf numFmtId="0" fontId="10" fillId="0" borderId="0" xfId="3" applyFont="1" applyFill="1" applyBorder="1" applyAlignment="1">
      <alignment horizontal="left" vertical="center" wrapText="1"/>
    </xf>
    <xf numFmtId="41" fontId="11" fillId="0" borderId="0" xfId="3" applyNumberFormat="1" applyFont="1" applyFill="1" applyBorder="1" applyAlignment="1">
      <alignment horizontal="center" vertical="center"/>
    </xf>
    <xf numFmtId="41" fontId="12" fillId="0" borderId="0" xfId="3" applyNumberFormat="1" applyFont="1" applyFill="1" applyBorder="1" applyAlignment="1">
      <alignment horizontal="center" vertical="center"/>
    </xf>
    <xf numFmtId="3" fontId="4" fillId="0" borderId="0" xfId="3" applyNumberFormat="1" applyFill="1" applyBorder="1"/>
    <xf numFmtId="0" fontId="14" fillId="2" borderId="3" xfId="2" applyFont="1" applyFill="1" applyBorder="1" applyAlignment="1">
      <alignment horizontal="center" vertical="center" wrapText="1"/>
    </xf>
    <xf numFmtId="0" fontId="2" fillId="0" borderId="0" xfId="2" applyAlignment="1">
      <alignment vertical="center"/>
    </xf>
    <xf numFmtId="0" fontId="4" fillId="0" borderId="0" xfId="2" applyFont="1" applyAlignment="1">
      <alignment vertical="center"/>
    </xf>
    <xf numFmtId="0" fontId="18" fillId="0" borderId="1" xfId="2" applyFont="1" applyBorder="1" applyAlignment="1">
      <alignment horizontal="center" vertical="center" wrapText="1"/>
    </xf>
    <xf numFmtId="165" fontId="18" fillId="0" borderId="1" xfId="1" applyNumberFormat="1" applyFont="1" applyBorder="1" applyAlignment="1">
      <alignment vertical="center"/>
    </xf>
    <xf numFmtId="0" fontId="17" fillId="3" borderId="1" xfId="2" applyFont="1" applyFill="1" applyBorder="1" applyAlignment="1">
      <alignment horizontal="center" vertical="center"/>
    </xf>
    <xf numFmtId="3" fontId="17" fillId="3" borderId="1" xfId="2" applyNumberFormat="1" applyFont="1" applyFill="1" applyBorder="1" applyAlignment="1">
      <alignment vertical="center"/>
    </xf>
    <xf numFmtId="165" fontId="18" fillId="0" borderId="2" xfId="1" applyNumberFormat="1" applyFont="1" applyBorder="1" applyAlignment="1">
      <alignment vertical="center"/>
    </xf>
    <xf numFmtId="0" fontId="19" fillId="4" borderId="0" xfId="3" applyFont="1" applyFill="1" applyBorder="1"/>
    <xf numFmtId="3" fontId="19" fillId="4" borderId="0" xfId="3" applyNumberFormat="1" applyFont="1" applyFill="1" applyBorder="1" applyAlignment="1">
      <alignment horizontal="center" vertical="center"/>
    </xf>
    <xf numFmtId="0" fontId="0" fillId="0" borderId="0" xfId="0"/>
    <xf numFmtId="0" fontId="5" fillId="0" borderId="0" xfId="3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center" vertical="center" wrapText="1"/>
    </xf>
    <xf numFmtId="0" fontId="6" fillId="0" borderId="0" xfId="3" applyFont="1" applyFill="1" applyBorder="1" applyAlignment="1">
      <alignment horizontal="center" vertical="center"/>
    </xf>
    <xf numFmtId="49" fontId="7" fillId="0" borderId="0" xfId="3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4" fillId="2" borderId="7" xfId="2" applyFont="1" applyFill="1" applyBorder="1" applyAlignment="1">
      <alignment horizontal="center" vertical="center" wrapText="1"/>
    </xf>
    <xf numFmtId="0" fontId="14" fillId="2" borderId="8" xfId="2" applyFont="1" applyFill="1" applyBorder="1" applyAlignment="1">
      <alignment horizontal="center" vertical="center" wrapText="1"/>
    </xf>
    <xf numFmtId="0" fontId="16" fillId="0" borderId="0" xfId="2" applyFont="1" applyAlignment="1">
      <alignment horizontal="center" vertical="center"/>
    </xf>
    <xf numFmtId="0" fontId="14" fillId="2" borderId="5" xfId="2" applyFont="1" applyFill="1" applyBorder="1" applyAlignment="1">
      <alignment horizontal="center" vertical="center" wrapText="1"/>
    </xf>
    <xf numFmtId="0" fontId="14" fillId="2" borderId="6" xfId="2" applyFont="1" applyFill="1" applyBorder="1" applyAlignment="1">
      <alignment horizontal="center" vertical="center" wrapText="1"/>
    </xf>
    <xf numFmtId="0" fontId="20" fillId="0" borderId="0" xfId="2" applyFont="1" applyAlignment="1">
      <alignment horizontal="center" vertical="center" wrapText="1"/>
    </xf>
    <xf numFmtId="0" fontId="20" fillId="0" borderId="0" xfId="2" applyFont="1" applyAlignment="1">
      <alignment horizontal="center" vertical="center"/>
    </xf>
  </cellXfs>
  <cellStyles count="6">
    <cellStyle name="Default" xfId="2" xr:uid="{8CE20D5F-C06D-4CCB-A187-285724C568A3}"/>
    <cellStyle name="Default 2" xfId="3" xr:uid="{25CADD40-5550-4A06-A8E1-2692EBF31FCD}"/>
    <cellStyle name="Millares" xfId="1" builtinId="3"/>
    <cellStyle name="Normal" xfId="0" builtinId="0"/>
    <cellStyle name="Normal 2" xfId="4" xr:uid="{FB0C0AC8-9C8D-4A12-949B-8A5F90AD410A}"/>
    <cellStyle name="Normal 3" xfId="5" xr:uid="{9B4A9D7D-DAB0-4678-B05F-5D9753928908}"/>
  </cellStyles>
  <dxfs count="0"/>
  <tableStyles count="0" defaultTableStyle="TableStyleMedium2" defaultPivotStyle="PivotStyleLight16"/>
  <colors>
    <mruColors>
      <color rgb="FF17375E"/>
      <color rgb="FF0E28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56029</xdr:colOff>
      <xdr:row>0</xdr:row>
      <xdr:rowOff>0</xdr:rowOff>
    </xdr:from>
    <xdr:to>
      <xdr:col>13</xdr:col>
      <xdr:colOff>5943</xdr:colOff>
      <xdr:row>45</xdr:row>
      <xdr:rowOff>34637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5DC5EC-A7BE-44A5-9EB6-DF83E4C12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29" y="0"/>
          <a:ext cx="12018089" cy="7921337"/>
        </a:xfrm>
        <a:prstGeom prst="rect">
          <a:avLst/>
        </a:prstGeom>
      </xdr:spPr>
    </xdr:pic>
    <xdr:clientData/>
  </xdr:twoCellAnchor>
  <xdr:twoCellAnchor>
    <xdr:from>
      <xdr:col>1</xdr:col>
      <xdr:colOff>187036</xdr:colOff>
      <xdr:row>2</xdr:row>
      <xdr:rowOff>19627</xdr:rowOff>
    </xdr:from>
    <xdr:to>
      <xdr:col>6</xdr:col>
      <xdr:colOff>738909</xdr:colOff>
      <xdr:row>7</xdr:row>
      <xdr:rowOff>183284</xdr:rowOff>
    </xdr:to>
    <xdr:sp macro="" textlink="">
      <xdr:nvSpPr>
        <xdr:cNvPr id="3" name="Diagrama de flujo: proceso alternativo 2">
          <a:extLst>
            <a:ext uri="{FF2B5EF4-FFF2-40B4-BE49-F238E27FC236}">
              <a16:creationId xmlns:a16="http://schemas.microsoft.com/office/drawing/2014/main" id="{7BC5A814-3648-446B-A6D3-5D07CB6E363F}"/>
            </a:ext>
          </a:extLst>
        </xdr:cNvPr>
        <xdr:cNvSpPr/>
      </xdr:nvSpPr>
      <xdr:spPr>
        <a:xfrm>
          <a:off x="301336" y="305377"/>
          <a:ext cx="6152573" cy="1335232"/>
        </a:xfrm>
        <a:prstGeom prst="flowChartAlternateProcess">
          <a:avLst/>
        </a:prstGeom>
        <a:solidFill>
          <a:schemeClr val="bg2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BO" sz="1100"/>
        </a:p>
      </xdr:txBody>
    </xdr:sp>
    <xdr:clientData/>
  </xdr:twoCellAnchor>
  <xdr:twoCellAnchor editAs="oneCell">
    <xdr:from>
      <xdr:col>1</xdr:col>
      <xdr:colOff>547060</xdr:colOff>
      <xdr:row>3</xdr:row>
      <xdr:rowOff>21079</xdr:rowOff>
    </xdr:from>
    <xdr:to>
      <xdr:col>6</xdr:col>
      <xdr:colOff>425739</xdr:colOff>
      <xdr:row>7</xdr:row>
      <xdr:rowOff>13481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95B0327-90B0-4416-9D0E-E1C79DF63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1360" y="449704"/>
          <a:ext cx="5479379" cy="1021102"/>
        </a:xfrm>
        <a:prstGeom prst="rect">
          <a:avLst/>
        </a:prstGeom>
      </xdr:spPr>
    </xdr:pic>
    <xdr:clientData/>
  </xdr:twoCellAnchor>
  <xdr:twoCellAnchor>
    <xdr:from>
      <xdr:col>1</xdr:col>
      <xdr:colOff>448235</xdr:colOff>
      <xdr:row>13</xdr:row>
      <xdr:rowOff>291353</xdr:rowOff>
    </xdr:from>
    <xdr:to>
      <xdr:col>11</xdr:col>
      <xdr:colOff>526677</xdr:colOff>
      <xdr:row>25</xdr:row>
      <xdr:rowOff>88671</xdr:rowOff>
    </xdr:to>
    <xdr:sp macro="" textlink="">
      <xdr:nvSpPr>
        <xdr:cNvPr id="5" name="Google Shape;186;p26">
          <a:extLst>
            <a:ext uri="{FF2B5EF4-FFF2-40B4-BE49-F238E27FC236}">
              <a16:creationId xmlns:a16="http://schemas.microsoft.com/office/drawing/2014/main" id="{4D35FBF1-FB01-4BEE-91A9-C4591132B24A}"/>
            </a:ext>
          </a:extLst>
        </xdr:cNvPr>
        <xdr:cNvSpPr txBox="1">
          <a:spLocks noGrp="1"/>
        </xdr:cNvSpPr>
      </xdr:nvSpPr>
      <xdr:spPr>
        <a:xfrm>
          <a:off x="560294" y="3059206"/>
          <a:ext cx="10230971" cy="2038494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4500" b="1" i="0" u="none" strike="noStrike" cap="none">
              <a:solidFill>
                <a:schemeClr val="lt1"/>
              </a:solidFill>
              <a:latin typeface="Lexend Exa"/>
              <a:ea typeface="Lexend Exa"/>
              <a:cs typeface="Lexend Exa"/>
              <a:sym typeface="Lexend Exa"/>
            </a:defRPr>
          </a:lvl1pPr>
          <a:lvl2pPr marR="0" lvl="1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2pPr>
          <a:lvl3pPr marR="0" lvl="2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3pPr>
          <a:lvl4pPr marR="0" lvl="3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4pPr>
          <a:lvl5pPr marR="0" lvl="4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5pPr>
          <a:lvl6pPr marR="0" lvl="5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6pPr>
          <a:lvl7pPr marR="0" lvl="6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7pPr>
          <a:lvl8pPr marR="0" lvl="7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8pPr>
          <a:lvl9pPr marR="0" lvl="8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9pPr>
        </a:lstStyle>
        <a:p>
          <a:pPr marL="0" lvl="0" indent="0" algn="ctr" rtl="0">
            <a:lnSpc>
              <a:spcPct val="110000"/>
            </a:lnSpc>
            <a:spcBef>
              <a:spcPts val="600"/>
            </a:spcBef>
            <a:spcAft>
              <a:spcPts val="0"/>
            </a:spcAft>
            <a:buNone/>
          </a:pPr>
          <a:r>
            <a:rPr lang="es-BO" sz="3500"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rPr>
            <a:t>COTIZANTES AL SISTEMA INTEGRAL DE PENSIONES - SIP</a:t>
          </a:r>
        </a:p>
        <a:p>
          <a:pPr marL="0" lvl="0" indent="0" algn="ctr" rtl="0">
            <a:lnSpc>
              <a:spcPct val="110000"/>
            </a:lnSpc>
            <a:spcBef>
              <a:spcPts val="600"/>
            </a:spcBef>
            <a:spcAft>
              <a:spcPts val="0"/>
            </a:spcAft>
            <a:buNone/>
          </a:pPr>
          <a:r>
            <a:rPr lang="es-BO" sz="3500"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rPr>
            <a:t>POR TRAMO DE EDAD Y GÉNERO</a:t>
          </a:r>
        </a:p>
        <a:p>
          <a:pPr marL="0" lvl="0" indent="0" algn="ctr" rtl="0">
            <a:lnSpc>
              <a:spcPct val="110000"/>
            </a:lnSpc>
            <a:spcBef>
              <a:spcPts val="600"/>
            </a:spcBef>
            <a:spcAft>
              <a:spcPts val="0"/>
            </a:spcAft>
            <a:buNone/>
          </a:pPr>
          <a:r>
            <a:rPr lang="es-BO" sz="3500"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rPr>
            <a:t>GESTORA PÚBLICA DE LA SEGURIDAD SOCIAL DE LARGO PLAZO</a:t>
          </a:r>
          <a:endParaRPr sz="350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1404937</xdr:colOff>
      <xdr:row>0</xdr:row>
      <xdr:rowOff>137373</xdr:rowOff>
    </xdr:from>
    <xdr:ext cx="1276350" cy="438150"/>
    <xdr:pic>
      <xdr:nvPicPr>
        <xdr:cNvPr id="3" name="APS logo" descr="APS logo">
          <a:extLst>
            <a:ext uri="{FF2B5EF4-FFF2-40B4-BE49-F238E27FC236}">
              <a16:creationId xmlns:a16="http://schemas.microsoft.com/office/drawing/2014/main" id="{3DD83900-080E-45A2-B56D-2DD1495696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66937" y="137373"/>
          <a:ext cx="1276350" cy="43815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1404937</xdr:colOff>
      <xdr:row>0</xdr:row>
      <xdr:rowOff>137373</xdr:rowOff>
    </xdr:from>
    <xdr:ext cx="1276350" cy="438150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2E2D12CE-4780-485F-AC90-A4104E254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66937" y="137373"/>
          <a:ext cx="1276350" cy="4381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926EA-D39B-46D5-A8D1-C8ADD3AFF54C}">
  <sheetPr>
    <pageSetUpPr fitToPage="1"/>
  </sheetPr>
  <dimension ref="A1:N23"/>
  <sheetViews>
    <sheetView showGridLines="0" zoomScale="85" zoomScaleNormal="85" zoomScaleSheetLayoutView="130" workbookViewId="0">
      <selection activeCell="R24" sqref="R24"/>
    </sheetView>
  </sheetViews>
  <sheetFormatPr baseColWidth="10" defaultColWidth="7.85546875" defaultRowHeight="11.25"/>
  <cols>
    <col min="1" max="1" width="1.7109375" style="1" customWidth="1"/>
    <col min="2" max="2" width="29.7109375" style="1" customWidth="1"/>
    <col min="3" max="12" width="13.5703125" style="1" customWidth="1"/>
    <col min="13" max="13" width="13.85546875" style="1" customWidth="1"/>
    <col min="14" max="14" width="7.85546875" style="1" customWidth="1"/>
    <col min="15" max="16384" width="7.85546875" style="1"/>
  </cols>
  <sheetData>
    <row r="1" spans="1:14">
      <c r="F1" s="21"/>
    </row>
    <row r="2" spans="1:14">
      <c r="F2" s="21"/>
    </row>
    <row r="3" spans="1:14">
      <c r="F3" s="21"/>
    </row>
    <row r="6" spans="1:14" ht="18.75"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4" ht="39.75" customHeight="1"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</row>
    <row r="8" spans="1:14" ht="15"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</row>
    <row r="9" spans="1:14" ht="12"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</row>
    <row r="10" spans="1:14" s="3" customFormat="1" ht="1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4" s="3" customFormat="1" ht="15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6"/>
    </row>
    <row r="12" spans="1:14" customFormat="1" ht="24" customHeight="1">
      <c r="A12" s="3"/>
      <c r="B12" s="7"/>
      <c r="C12" s="8"/>
      <c r="D12" s="8"/>
      <c r="E12" s="8"/>
      <c r="F12" s="9"/>
      <c r="G12" s="9"/>
      <c r="H12" s="9"/>
      <c r="I12" s="9"/>
      <c r="J12" s="9"/>
      <c r="K12" s="9"/>
      <c r="L12" s="9"/>
      <c r="M12" s="9"/>
      <c r="N12" s="3"/>
    </row>
    <row r="13" spans="1:14" customFormat="1" ht="24" customHeight="1">
      <c r="A13" s="3"/>
      <c r="B13" s="7"/>
      <c r="C13" s="8"/>
      <c r="D13" s="8"/>
      <c r="E13" s="8"/>
      <c r="F13" s="9"/>
      <c r="G13" s="9"/>
      <c r="H13" s="9"/>
      <c r="I13" s="9"/>
      <c r="J13" s="9"/>
      <c r="K13" s="9"/>
      <c r="L13" s="9"/>
      <c r="M13" s="9"/>
      <c r="N13" s="3"/>
    </row>
    <row r="14" spans="1:14" customFormat="1" ht="28.5" customHeight="1">
      <c r="A14" s="3"/>
      <c r="B14" s="7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3"/>
    </row>
    <row r="15" spans="1:14" customFormat="1" ht="24" customHeight="1">
      <c r="A15" s="3"/>
      <c r="B15" s="7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3"/>
    </row>
    <row r="16" spans="1:14" customFormat="1" ht="15">
      <c r="A16" s="3"/>
      <c r="B16" s="19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3"/>
    </row>
    <row r="17" spans="1:14" customFormat="1" ht="12.7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10"/>
      <c r="M17" s="10"/>
      <c r="N17" s="3"/>
    </row>
    <row r="18" spans="1:14" customFormat="1" ht="12.7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customFormat="1" ht="12.7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customFormat="1" ht="12.7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customFormat="1" ht="12.7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customFormat="1" ht="12.7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customFormat="1" ht="12.7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</sheetData>
  <mergeCells count="5">
    <mergeCell ref="F1:F3"/>
    <mergeCell ref="B6:M6"/>
    <mergeCell ref="B7:M7"/>
    <mergeCell ref="B8:M8"/>
    <mergeCell ref="B9:M9"/>
  </mergeCells>
  <printOptions horizontalCentered="1" verticalCentered="1"/>
  <pageMargins left="0.47244094488188981" right="0.51181102362204722" top="1.1417322834645669" bottom="1.1417322834645669" header="0.74803149606299213" footer="0.74803149606299213"/>
  <pageSetup paperSize="186" scale="7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20E75-F7D7-4350-986E-DC31D9CD0BB4}">
  <dimension ref="B4:E23"/>
  <sheetViews>
    <sheetView showGridLines="0" zoomScale="130" zoomScaleNormal="130" zoomScaleSheetLayoutView="100" workbookViewId="0">
      <selection activeCell="C10" sqref="C10:D20"/>
    </sheetView>
  </sheetViews>
  <sheetFormatPr baseColWidth="10" defaultRowHeight="15"/>
  <cols>
    <col min="1" max="1" width="11.42578125" style="12"/>
    <col min="2" max="2" width="25.85546875" style="12" customWidth="1"/>
    <col min="3" max="5" width="13.140625" style="12" customWidth="1"/>
    <col min="6" max="6" width="11.42578125" style="12" customWidth="1"/>
    <col min="7" max="16384" width="11.42578125" style="12"/>
  </cols>
  <sheetData>
    <row r="4" spans="2:5" ht="11.25" customHeight="1"/>
    <row r="5" spans="2:5" ht="57" customHeight="1">
      <c r="B5" s="32" t="s">
        <v>16</v>
      </c>
      <c r="C5" s="33"/>
      <c r="D5" s="33"/>
      <c r="E5" s="33"/>
    </row>
    <row r="6" spans="2:5">
      <c r="B6" s="29" t="s">
        <v>1</v>
      </c>
      <c r="C6" s="29"/>
      <c r="D6" s="29"/>
      <c r="E6" s="29"/>
    </row>
    <row r="7" spans="2:5" ht="15.75">
      <c r="B7" s="26"/>
      <c r="C7" s="26"/>
      <c r="D7" s="26"/>
      <c r="E7" s="26"/>
    </row>
    <row r="8" spans="2:5">
      <c r="B8" s="27" t="s">
        <v>13</v>
      </c>
      <c r="C8" s="30">
        <v>2023</v>
      </c>
      <c r="D8" s="31"/>
      <c r="E8" s="31"/>
    </row>
    <row r="9" spans="2:5">
      <c r="B9" s="28"/>
      <c r="C9" s="11" t="s">
        <v>14</v>
      </c>
      <c r="D9" s="11" t="s">
        <v>15</v>
      </c>
      <c r="E9" s="11" t="s">
        <v>0</v>
      </c>
    </row>
    <row r="10" spans="2:5">
      <c r="B10" s="14" t="s">
        <v>2</v>
      </c>
      <c r="C10" s="18">
        <v>950</v>
      </c>
      <c r="D10" s="15">
        <v>2587</v>
      </c>
      <c r="E10" s="15">
        <f>+C10+D10</f>
        <v>3537</v>
      </c>
    </row>
    <row r="11" spans="2:5">
      <c r="B11" s="14" t="s">
        <v>3</v>
      </c>
      <c r="C11" s="18">
        <v>15562</v>
      </c>
      <c r="D11" s="15">
        <v>24368</v>
      </c>
      <c r="E11" s="15">
        <f t="shared" ref="E11:E20" si="0">+C11+D11</f>
        <v>39930</v>
      </c>
    </row>
    <row r="12" spans="2:5">
      <c r="B12" s="14" t="s">
        <v>4</v>
      </c>
      <c r="C12" s="18">
        <v>44684</v>
      </c>
      <c r="D12" s="15">
        <v>57953</v>
      </c>
      <c r="E12" s="15">
        <f t="shared" si="0"/>
        <v>102637</v>
      </c>
    </row>
    <row r="13" spans="2:5">
      <c r="B13" s="14" t="s">
        <v>5</v>
      </c>
      <c r="C13" s="18">
        <v>58901</v>
      </c>
      <c r="D13" s="15">
        <v>74724</v>
      </c>
      <c r="E13" s="15">
        <f t="shared" si="0"/>
        <v>133625</v>
      </c>
    </row>
    <row r="14" spans="2:5">
      <c r="B14" s="14" t="s">
        <v>6</v>
      </c>
      <c r="C14" s="18">
        <v>57505</v>
      </c>
      <c r="D14" s="15">
        <v>74125</v>
      </c>
      <c r="E14" s="15">
        <f t="shared" si="0"/>
        <v>131630</v>
      </c>
    </row>
    <row r="15" spans="2:5">
      <c r="B15" s="14" t="s">
        <v>7</v>
      </c>
      <c r="C15" s="18">
        <v>51270</v>
      </c>
      <c r="D15" s="15">
        <v>68500</v>
      </c>
      <c r="E15" s="15">
        <f t="shared" si="0"/>
        <v>119770</v>
      </c>
    </row>
    <row r="16" spans="2:5">
      <c r="B16" s="14" t="s">
        <v>8</v>
      </c>
      <c r="C16" s="18">
        <v>39321</v>
      </c>
      <c r="D16" s="15">
        <v>51576</v>
      </c>
      <c r="E16" s="15">
        <f t="shared" si="0"/>
        <v>90897</v>
      </c>
    </row>
    <row r="17" spans="2:5">
      <c r="B17" s="14" t="s">
        <v>9</v>
      </c>
      <c r="C17" s="18">
        <v>29395</v>
      </c>
      <c r="D17" s="15">
        <v>39412</v>
      </c>
      <c r="E17" s="15">
        <f t="shared" si="0"/>
        <v>68807</v>
      </c>
    </row>
    <row r="18" spans="2:5">
      <c r="B18" s="14" t="s">
        <v>10</v>
      </c>
      <c r="C18" s="18">
        <v>20593</v>
      </c>
      <c r="D18" s="15">
        <v>28375</v>
      </c>
      <c r="E18" s="15">
        <f t="shared" si="0"/>
        <v>48968</v>
      </c>
    </row>
    <row r="19" spans="2:5">
      <c r="B19" s="14" t="s">
        <v>11</v>
      </c>
      <c r="C19" s="18">
        <v>12124</v>
      </c>
      <c r="D19" s="15">
        <v>16589</v>
      </c>
      <c r="E19" s="15">
        <f t="shared" si="0"/>
        <v>28713</v>
      </c>
    </row>
    <row r="20" spans="2:5">
      <c r="B20" s="14" t="s">
        <v>12</v>
      </c>
      <c r="C20" s="18">
        <v>7290</v>
      </c>
      <c r="D20" s="15">
        <v>11813</v>
      </c>
      <c r="E20" s="15">
        <f t="shared" si="0"/>
        <v>19103</v>
      </c>
    </row>
    <row r="21" spans="2:5">
      <c r="B21" s="16" t="s">
        <v>0</v>
      </c>
      <c r="C21" s="17">
        <f>+SUM(C10:C20)</f>
        <v>337595</v>
      </c>
      <c r="D21" s="17">
        <f>+SUM(D10:D20)</f>
        <v>450022</v>
      </c>
      <c r="E21" s="17">
        <f>+SUM(E10:E20)</f>
        <v>787617</v>
      </c>
    </row>
    <row r="22" spans="2:5" s="13" customFormat="1" ht="11.25" customHeight="1">
      <c r="B22" s="13" t="s">
        <v>17</v>
      </c>
    </row>
    <row r="23" spans="2:5" ht="11.25" customHeight="1">
      <c r="B23" s="13"/>
    </row>
  </sheetData>
  <sheetProtection algorithmName="SHA-512" hashValue="C2wTOvc252BN0yqO8YhJuIg7an2WoR2sF3knbmI5QQr2Bt3+24J+24vSdkpIcqAkthAsiQiky7FvHgVwfjhOsg==" saltValue="rs7MVbCv9Sjlp6Jmo1/+gg==" spinCount="100000" sheet="1" formatCells="0" formatColumns="0" formatRows="0" insertColumns="0" insertRows="0" insertHyperlinks="0" deleteColumns="0" deleteRows="0" sort="0" autoFilter="0" pivotTables="0"/>
  <mergeCells count="5">
    <mergeCell ref="B5:E5"/>
    <mergeCell ref="B7:E7"/>
    <mergeCell ref="B8:B9"/>
    <mergeCell ref="B6:E6"/>
    <mergeCell ref="C8:E8"/>
  </mergeCells>
  <phoneticPr fontId="15" type="noConversion"/>
  <printOptions horizontalCentered="1"/>
  <pageMargins left="0.23622047244094491" right="0.23622047244094491" top="0.74803149606299213" bottom="0.74803149606299213" header="0.31496062992125984" footer="0.31496062992125984"/>
  <pageSetup paperSize="208" scale="12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BBB49-4B2E-4746-A79D-C2DEDA39F350}">
  <dimension ref="B4:E23"/>
  <sheetViews>
    <sheetView showGridLines="0" tabSelected="1" zoomScale="130" zoomScaleNormal="130" zoomScaleSheetLayoutView="100" workbookViewId="0">
      <selection activeCell="H12" sqref="H12"/>
    </sheetView>
  </sheetViews>
  <sheetFormatPr baseColWidth="10" defaultRowHeight="15"/>
  <cols>
    <col min="1" max="1" width="11.42578125" style="12"/>
    <col min="2" max="2" width="26.140625" style="12" customWidth="1"/>
    <col min="3" max="5" width="13.140625" style="12" customWidth="1"/>
    <col min="6" max="6" width="11.42578125" style="12" customWidth="1"/>
    <col min="7" max="16384" width="11.42578125" style="12"/>
  </cols>
  <sheetData>
    <row r="4" spans="2:5" ht="11.25" customHeight="1"/>
    <row r="5" spans="2:5" ht="57" customHeight="1">
      <c r="B5" s="32" t="s">
        <v>16</v>
      </c>
      <c r="C5" s="33"/>
      <c r="D5" s="33"/>
      <c r="E5" s="33"/>
    </row>
    <row r="6" spans="2:5">
      <c r="B6" s="29" t="s">
        <v>1</v>
      </c>
      <c r="C6" s="29"/>
      <c r="D6" s="29"/>
      <c r="E6" s="29"/>
    </row>
    <row r="7" spans="2:5" ht="15.75">
      <c r="B7" s="26"/>
      <c r="C7" s="26"/>
      <c r="D7" s="26"/>
      <c r="E7" s="26"/>
    </row>
    <row r="8" spans="2:5">
      <c r="B8" s="27" t="s">
        <v>13</v>
      </c>
      <c r="C8" s="30">
        <v>2024</v>
      </c>
      <c r="D8" s="31"/>
      <c r="E8" s="31"/>
    </row>
    <row r="9" spans="2:5">
      <c r="B9" s="28"/>
      <c r="C9" s="11" t="s">
        <v>14</v>
      </c>
      <c r="D9" s="11" t="s">
        <v>15</v>
      </c>
      <c r="E9" s="11" t="s">
        <v>0</v>
      </c>
    </row>
    <row r="10" spans="2:5">
      <c r="B10" s="14" t="s">
        <v>2</v>
      </c>
      <c r="C10" s="18">
        <v>934</v>
      </c>
      <c r="D10" s="15">
        <v>2444</v>
      </c>
      <c r="E10" s="15">
        <f>+C10+D10</f>
        <v>3378</v>
      </c>
    </row>
    <row r="11" spans="2:5">
      <c r="B11" s="14" t="s">
        <v>3</v>
      </c>
      <c r="C11" s="18">
        <v>15394</v>
      </c>
      <c r="D11" s="15">
        <v>23660</v>
      </c>
      <c r="E11" s="15">
        <f t="shared" ref="E11:E20" si="0">+C11+D11</f>
        <v>39054</v>
      </c>
    </row>
    <row r="12" spans="2:5">
      <c r="B12" s="14" t="s">
        <v>4</v>
      </c>
      <c r="C12" s="18">
        <v>45952</v>
      </c>
      <c r="D12" s="15">
        <v>56845</v>
      </c>
      <c r="E12" s="15">
        <f t="shared" si="0"/>
        <v>102797</v>
      </c>
    </row>
    <row r="13" spans="2:5">
      <c r="B13" s="14" t="s">
        <v>5</v>
      </c>
      <c r="C13" s="18">
        <v>61035</v>
      </c>
      <c r="D13" s="15">
        <v>74943</v>
      </c>
      <c r="E13" s="15">
        <f t="shared" si="0"/>
        <v>135978</v>
      </c>
    </row>
    <row r="14" spans="2:5">
      <c r="B14" s="14" t="s">
        <v>6</v>
      </c>
      <c r="C14" s="18">
        <v>63229</v>
      </c>
      <c r="D14" s="15">
        <v>77930</v>
      </c>
      <c r="E14" s="15">
        <f t="shared" si="0"/>
        <v>141159</v>
      </c>
    </row>
    <row r="15" spans="2:5">
      <c r="B15" s="14" t="s">
        <v>7</v>
      </c>
      <c r="C15" s="18">
        <v>55872</v>
      </c>
      <c r="D15" s="15">
        <v>72138</v>
      </c>
      <c r="E15" s="15">
        <f t="shared" si="0"/>
        <v>128010</v>
      </c>
    </row>
    <row r="16" spans="2:5">
      <c r="B16" s="14" t="s">
        <v>8</v>
      </c>
      <c r="C16" s="18">
        <v>44051</v>
      </c>
      <c r="D16" s="15">
        <v>55945</v>
      </c>
      <c r="E16" s="15">
        <f t="shared" si="0"/>
        <v>99996</v>
      </c>
    </row>
    <row r="17" spans="2:5">
      <c r="B17" s="14" t="s">
        <v>9</v>
      </c>
      <c r="C17" s="18">
        <v>32957</v>
      </c>
      <c r="D17" s="15">
        <v>42186</v>
      </c>
      <c r="E17" s="15">
        <f t="shared" si="0"/>
        <v>75143</v>
      </c>
    </row>
    <row r="18" spans="2:5">
      <c r="B18" s="14" t="s">
        <v>10</v>
      </c>
      <c r="C18" s="18">
        <v>22840</v>
      </c>
      <c r="D18" s="15">
        <v>30190</v>
      </c>
      <c r="E18" s="15">
        <f t="shared" si="0"/>
        <v>53030</v>
      </c>
    </row>
    <row r="19" spans="2:5">
      <c r="B19" s="14" t="s">
        <v>11</v>
      </c>
      <c r="C19" s="18">
        <v>14082</v>
      </c>
      <c r="D19" s="15">
        <v>17923</v>
      </c>
      <c r="E19" s="15">
        <f t="shared" si="0"/>
        <v>32005</v>
      </c>
    </row>
    <row r="20" spans="2:5">
      <c r="B20" s="14" t="s">
        <v>12</v>
      </c>
      <c r="C20" s="18">
        <v>9042</v>
      </c>
      <c r="D20" s="15">
        <v>13590</v>
      </c>
      <c r="E20" s="15">
        <f t="shared" si="0"/>
        <v>22632</v>
      </c>
    </row>
    <row r="21" spans="2:5">
      <c r="B21" s="16" t="s">
        <v>0</v>
      </c>
      <c r="C21" s="17">
        <f>+SUM(C10:C20)</f>
        <v>365388</v>
      </c>
      <c r="D21" s="17">
        <f>+SUM(D10:D20)</f>
        <v>467794</v>
      </c>
      <c r="E21" s="17">
        <f>+SUM(E10:E20)</f>
        <v>833182</v>
      </c>
    </row>
    <row r="22" spans="2:5" s="13" customFormat="1" ht="11.25" customHeight="1">
      <c r="B22" s="13" t="s">
        <v>17</v>
      </c>
    </row>
    <row r="23" spans="2:5" ht="11.25" customHeight="1">
      <c r="B23" s="13"/>
    </row>
  </sheetData>
  <sheetProtection algorithmName="SHA-512" hashValue="sg8x2AahJJsPHfdQj/BxP128O1OB3imEV3KscSsKy5bSonVs6/m7Sd31XeLnCxRmB4VZvPMLuDRCcFRGqPYPNA==" saltValue="sUegj3MGAD3RwUt0k98Opg==" spinCount="100000" sheet="1" formatCells="0" formatColumns="0" formatRows="0" insertColumns="0" insertRows="0" insertHyperlinks="0" deleteColumns="0" deleteRows="0" sort="0" autoFilter="0" pivotTables="0"/>
  <mergeCells count="5">
    <mergeCell ref="B5:E5"/>
    <mergeCell ref="B6:E6"/>
    <mergeCell ref="B7:E7"/>
    <mergeCell ref="B8:B9"/>
    <mergeCell ref="C8:E8"/>
  </mergeCells>
  <printOptions horizontalCentered="1"/>
  <pageMargins left="0.23622047244094491" right="0.23622047244094491" top="0.74803149606299213" bottom="0.74803149606299213" header="0.31496062992125984" footer="0.31496062992125984"/>
  <pageSetup paperSize="208" scale="12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CARATULA</vt:lpstr>
      <vt:lpstr>2023</vt:lpstr>
      <vt:lpstr>2024</vt:lpstr>
      <vt:lpstr>'2023'!Área_de_impresión</vt:lpstr>
      <vt:lpstr>'2024'!Área_de_impresión</vt:lpstr>
      <vt:lpstr>CARATULA!Área_de_impresión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DÍAZ</dc:creator>
  <cp:lastModifiedBy>Varios 3 Office 365</cp:lastModifiedBy>
  <cp:lastPrinted>2025-10-08T14:34:49Z</cp:lastPrinted>
  <dcterms:created xsi:type="dcterms:W3CDTF">2025-03-26T08:14:58Z</dcterms:created>
  <dcterms:modified xsi:type="dcterms:W3CDTF">2025-10-08T14:35:28Z</dcterms:modified>
</cp:coreProperties>
</file>